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เอกสารจัดซื้อจัดจ้างต่าง ๆ จากD\รวมจัดซื้อกุ้ง-แนน-เก๋\1. ภัชราพร (สจก.)\01 งานจัดซื้อจัดจ้าง\06 รายงาน สขร.1 (ภายในวันที่ 7 ของเดือนถัดไป)\ปีงบประมาณ พ.ศ. 2568\"/>
    </mc:Choice>
  </mc:AlternateContent>
  <xr:revisionPtr revIDLastSave="0" documentId="13_ncr:1_{8736324B-1BD4-4D77-94C3-651331307A16}" xr6:coauthVersionLast="36" xr6:coauthVersionMax="36" xr10:uidLastSave="{00000000-0000-0000-0000-000000000000}"/>
  <bookViews>
    <workbookView xWindow="0" yWindow="0" windowWidth="24000" windowHeight="9435" xr2:uid="{00000000-000D-0000-FFFF-FFFF00000000}"/>
  </bookViews>
  <sheets>
    <sheet name="ก.พ.68" sheetId="14" r:id="rId1"/>
  </sheets>
  <calcPr calcId="191029"/>
</workbook>
</file>

<file path=xl/calcChain.xml><?xml version="1.0" encoding="utf-8"?>
<calcChain xmlns="http://schemas.openxmlformats.org/spreadsheetml/2006/main">
  <c r="C25" i="14" l="1"/>
  <c r="H7" i="14"/>
  <c r="D7" i="14"/>
  <c r="G7" i="14" s="1"/>
  <c r="I7" i="14" s="1"/>
  <c r="I30" i="14" l="1"/>
  <c r="C26" i="14" s="1"/>
</calcChain>
</file>

<file path=xl/sharedStrings.xml><?xml version="1.0" encoding="utf-8"?>
<sst xmlns="http://schemas.openxmlformats.org/spreadsheetml/2006/main" count="58" uniqueCount="42">
  <si>
    <t>เหตุผลที่คัดเลือก โดยสังเขป</t>
  </si>
  <si>
    <t>ชื่อผู้ที่ได้รับการคัดเลือก</t>
  </si>
  <si>
    <t>งานจัดซื้อ-จัดจ้าง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</si>
  <si>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</si>
  <si>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</si>
  <si>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</si>
  <si>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ราคาเสนอ(บาท)</t>
  </si>
  <si>
    <t>รายชื่อผู้เสนอราคาและราคาที่เสนอ</t>
  </si>
  <si>
    <t>ราคาที่ตกลง(บาท)</t>
  </si>
  <si>
    <t>ลำดับที่</t>
  </si>
  <si>
    <t xml:space="preserve">จัดซื้อ      </t>
  </si>
  <si>
    <t xml:space="preserve">จัดจ้าง     </t>
  </si>
  <si>
    <t>เรื่อง</t>
  </si>
  <si>
    <t xml:space="preserve">รวม     </t>
  </si>
  <si>
    <t>บาท</t>
  </si>
  <si>
    <t xml:space="preserve">รวมเป็นเงินทั้งสิ้น    </t>
  </si>
  <si>
    <t>สำนักงานการปฏิรูปที่ดินเพื่อเกษตรกรรม สำนักจัดการปฏิรูปที่ดิน</t>
  </si>
  <si>
    <t>เฉพาะเจาะจง</t>
  </si>
  <si>
    <t>ถูกต้องตามระเบียบ</t>
  </si>
  <si>
    <t>ราคาที่เหมาะสม/</t>
  </si>
  <si>
    <t>ผู้ได้รับการคัดเลือกและราคาตกลงซื้อหรือจ้าง</t>
  </si>
  <si>
    <t>วงเงินที่จะซื้อ</t>
  </si>
  <si>
    <t>หรือจ้าง(บาท)</t>
  </si>
  <si>
    <t>ราคากลาง</t>
  </si>
  <si>
    <t>(บาท)</t>
  </si>
  <si>
    <t>จัดจ้างซ่อมเครื่องปรับอากาศ</t>
  </si>
  <si>
    <t>ร้าน พี ซี เทรด</t>
  </si>
  <si>
    <t>ร้าน ไอเดีย ดี ดี</t>
  </si>
  <si>
    <t>จัดซื้อวัสดุอุปกรณ์</t>
  </si>
  <si>
    <t>วันที่ 31 เดือน สิงหาคม พ.ศ. 2568</t>
  </si>
  <si>
    <r>
      <rPr>
        <b/>
        <sz val="12"/>
        <color theme="1"/>
        <rFont val="TH SarabunPSK"/>
        <family val="2"/>
      </rPr>
      <t>หมายเหตุ</t>
    </r>
    <r>
      <rPr>
        <sz val="12"/>
        <color theme="1"/>
        <rFont val="TH SarabunPSK"/>
        <family val="2"/>
      </rPr>
      <t xml:space="preserve">  รวมงบประมาณในการดำเนินการจัดซื้อจัดจ้างในเดือน สิงหาคม 2568</t>
    </r>
  </si>
  <si>
    <t>ร้านธรรมดี</t>
  </si>
  <si>
    <t>จ 1187/2568</t>
  </si>
  <si>
    <t>ลว. 24 ก.ค. 68</t>
  </si>
  <si>
    <t>จัดจ้างล้างเครื่องปรับอากาศประจำปี</t>
  </si>
  <si>
    <t>จ 1245/2568</t>
  </si>
  <si>
    <t>ลว. 8 ส.ค. 68</t>
  </si>
  <si>
    <t>จัดจ้างทำป้ายไวนิล</t>
  </si>
  <si>
    <t>จ 1312/2568</t>
  </si>
  <si>
    <t>ลว. 25 ส.ค. 68</t>
  </si>
  <si>
    <t>ซ 1311/2568</t>
  </si>
  <si>
    <t>สรุปผลการดำเนินการจัดซื้อจัดจ้างในรอบ เดือน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</si>
</sst>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name val="TH SarabunPSK"/>
      <family val="2"/>
    </font>
    <font>
      <sz val="12"/>
      <color theme="0"/>
      <name val="TH SarabunPSK"/>
      <family val="2"/>
    </font>
    <font>
      <sz val="12"/>
      <color rgb="FF000000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/>
    </xf>
    <xf numFmtId="0" fontId="2" fillId="0" borderId="0" xfId="0" applyFont="1" applyFill="1"/>
    <xf numFmtId="0" fontId="2" fillId="2" borderId="6" xfId="0" applyFont="1" applyFill="1" applyBorder="1" applyAlignment="1">
      <alignment horizontal="center" vertical="top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/>
    </xf>
    <xf numFmtId="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" fontId="5" fillId="0" borderId="0" xfId="0" applyNumberFormat="1" applyFont="1"/>
    <xf numFmtId="4" fontId="2" fillId="0" borderId="0" xfId="0" applyNumberFormat="1" applyFont="1" applyFill="1" applyBorder="1" applyAlignment="1">
      <alignment vertical="center"/>
    </xf>
    <xf numFmtId="0" fontId="2" fillId="0" borderId="0" xfId="0" applyFont="1" applyAlignment="1"/>
    <xf numFmtId="0" fontId="3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2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8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/>
    </xf>
    <xf numFmtId="4" fontId="2" fillId="0" borderId="6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43961</xdr:colOff>
      <xdr:row>0</xdr:row>
      <xdr:rowOff>0</xdr:rowOff>
    </xdr:from>
    <xdr:to>
      <xdr:col>10</xdr:col>
      <xdr:colOff>952500</xdr:colOff>
      <xdr:row>1</xdr:row>
      <xdr:rowOff>36634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594F535-BC48-4C17-BC08-9253B6D08DB2}"/>
            </a:ext>
          </a:extLst>
        </xdr:cNvPr>
        <xdr:cNvSpPr/>
      </xdr:nvSpPr>
      <xdr:spPr>
        <a:xfrm>
          <a:off x="9854711" y="0"/>
          <a:ext cx="908539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10</xdr:col>
      <xdr:colOff>43961</xdr:colOff>
      <xdr:row>0</xdr:row>
      <xdr:rowOff>0</xdr:rowOff>
    </xdr:from>
    <xdr:to>
      <xdr:col>10</xdr:col>
      <xdr:colOff>952500</xdr:colOff>
      <xdr:row>1</xdr:row>
      <xdr:rowOff>36634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70EF55AC-CEC9-460B-AC6B-452F393B8FB4}"/>
            </a:ext>
          </a:extLst>
        </xdr:cNvPr>
        <xdr:cNvSpPr/>
      </xdr:nvSpPr>
      <xdr:spPr>
        <a:xfrm>
          <a:off x="9854711" y="0"/>
          <a:ext cx="908539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0577-B3A2-43A7-9980-2EAB0CAA8AB1}">
  <dimension ref="A1:AG30"/>
  <sheetViews>
    <sheetView tabSelected="1" workbookViewId="0">
      <selection activeCell="G9" sqref="G9:G10"/>
    </sheetView>
  </sheetViews>
  <sheetFormatPr defaultRowHeight="15.75" x14ac:dyDescent="0.25"/>
  <cols>
    <col min="1" max="1" width="5.5" style="1" customWidth="1"/>
    <col min="2" max="2" width="24" style="2" customWidth="1"/>
    <col min="3" max="3" width="10.25" style="26" customWidth="1"/>
    <col min="4" max="4" width="9.875" style="13" customWidth="1"/>
    <col min="5" max="5" width="9.625" style="3" customWidth="1"/>
    <col min="6" max="6" width="17.5" style="3" bestFit="1" customWidth="1"/>
    <col min="7" max="7" width="10.125" style="2" customWidth="1"/>
    <col min="8" max="8" width="17.5" style="3" bestFit="1" customWidth="1"/>
    <col min="9" max="9" width="11.375" style="2" customWidth="1"/>
    <col min="10" max="10" width="13" style="3" customWidth="1"/>
    <col min="11" max="11" width="12.875" style="2" customWidth="1"/>
    <col min="12" max="16384" width="9" style="2"/>
  </cols>
  <sheetData>
    <row r="1" spans="1:33" ht="23.25" x14ac:dyDescent="0.25">
      <c r="A1" s="56" t="s">
        <v>41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33" ht="23.25" x14ac:dyDescent="0.35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33" ht="23.25" x14ac:dyDescent="0.35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5" spans="1:33" s="28" customFormat="1" ht="35.25" customHeight="1" x14ac:dyDescent="0.25">
      <c r="A5" s="58" t="s">
        <v>9</v>
      </c>
      <c r="B5" s="60" t="s">
        <v>2</v>
      </c>
      <c r="C5" s="39" t="s">
        <v>21</v>
      </c>
      <c r="D5" s="39" t="s">
        <v>23</v>
      </c>
      <c r="E5" s="59" t="s">
        <v>4</v>
      </c>
      <c r="F5" s="62" t="s">
        <v>7</v>
      </c>
      <c r="G5" s="63"/>
      <c r="H5" s="64" t="s">
        <v>20</v>
      </c>
      <c r="I5" s="65"/>
      <c r="J5" s="58" t="s">
        <v>0</v>
      </c>
      <c r="K5" s="59" t="s">
        <v>3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s="28" customFormat="1" ht="27.75" customHeight="1" x14ac:dyDescent="0.25">
      <c r="A6" s="59"/>
      <c r="B6" s="60"/>
      <c r="C6" s="29" t="s">
        <v>22</v>
      </c>
      <c r="D6" s="40" t="s">
        <v>24</v>
      </c>
      <c r="E6" s="61"/>
      <c r="F6" s="38" t="s">
        <v>5</v>
      </c>
      <c r="G6" s="39" t="s">
        <v>6</v>
      </c>
      <c r="H6" s="27" t="s">
        <v>1</v>
      </c>
      <c r="I6" s="27" t="s">
        <v>8</v>
      </c>
      <c r="J6" s="59"/>
      <c r="K6" s="6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s="6" customFormat="1" x14ac:dyDescent="0.25">
      <c r="A7" s="66">
        <v>1</v>
      </c>
      <c r="B7" s="48" t="s">
        <v>25</v>
      </c>
      <c r="C7" s="68">
        <v>1200</v>
      </c>
      <c r="D7" s="50">
        <f>C7</f>
        <v>1200</v>
      </c>
      <c r="E7" s="70" t="s">
        <v>17</v>
      </c>
      <c r="F7" s="46" t="s">
        <v>31</v>
      </c>
      <c r="G7" s="50">
        <f>D7</f>
        <v>1200</v>
      </c>
      <c r="H7" s="46" t="str">
        <f>F7</f>
        <v>ร้านธรรมดี</v>
      </c>
      <c r="I7" s="50">
        <f>G7</f>
        <v>1200</v>
      </c>
      <c r="J7" s="4" t="s">
        <v>19</v>
      </c>
      <c r="K7" s="3" t="s">
        <v>32</v>
      </c>
      <c r="L7" s="4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s="6" customFormat="1" x14ac:dyDescent="0.25">
      <c r="A8" s="67"/>
      <c r="B8" s="49"/>
      <c r="C8" s="69"/>
      <c r="D8" s="51"/>
      <c r="E8" s="71"/>
      <c r="F8" s="47"/>
      <c r="G8" s="51"/>
      <c r="H8" s="47"/>
      <c r="I8" s="51"/>
      <c r="J8" s="33" t="s">
        <v>18</v>
      </c>
      <c r="K8" s="34" t="s">
        <v>33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s="6" customFormat="1" x14ac:dyDescent="0.25">
      <c r="A9" s="66">
        <v>2</v>
      </c>
      <c r="B9" s="48" t="s">
        <v>34</v>
      </c>
      <c r="C9" s="72">
        <v>9600</v>
      </c>
      <c r="D9" s="50">
        <v>9600</v>
      </c>
      <c r="E9" s="70" t="s">
        <v>17</v>
      </c>
      <c r="F9" s="43" t="s">
        <v>31</v>
      </c>
      <c r="G9" s="50">
        <v>9600</v>
      </c>
      <c r="H9" s="43" t="s">
        <v>31</v>
      </c>
      <c r="I9" s="50">
        <v>9600</v>
      </c>
      <c r="J9" s="4" t="s">
        <v>19</v>
      </c>
      <c r="K9" s="41" t="s">
        <v>35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s="6" customFormat="1" x14ac:dyDescent="0.25">
      <c r="A10" s="67"/>
      <c r="B10" s="49"/>
      <c r="C10" s="73"/>
      <c r="D10" s="51"/>
      <c r="E10" s="71"/>
      <c r="F10" s="44"/>
      <c r="G10" s="51"/>
      <c r="H10" s="44"/>
      <c r="I10" s="51"/>
      <c r="J10" s="33" t="s">
        <v>18</v>
      </c>
      <c r="K10" s="5" t="s">
        <v>36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s="6" customFormat="1" x14ac:dyDescent="0.25">
      <c r="A11" s="66">
        <v>3</v>
      </c>
      <c r="B11" s="52" t="s">
        <v>37</v>
      </c>
      <c r="C11" s="72">
        <v>5160</v>
      </c>
      <c r="D11" s="50">
        <v>5160</v>
      </c>
      <c r="E11" s="70" t="s">
        <v>17</v>
      </c>
      <c r="F11" s="46" t="s">
        <v>27</v>
      </c>
      <c r="G11" s="50">
        <v>5160</v>
      </c>
      <c r="H11" s="46" t="s">
        <v>27</v>
      </c>
      <c r="I11" s="50">
        <v>5160</v>
      </c>
      <c r="J11" s="4" t="s">
        <v>19</v>
      </c>
      <c r="K11" s="41" t="s">
        <v>38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s="6" customFormat="1" x14ac:dyDescent="0.25">
      <c r="A12" s="67"/>
      <c r="B12" s="53"/>
      <c r="C12" s="73"/>
      <c r="D12" s="51"/>
      <c r="E12" s="71"/>
      <c r="F12" s="47"/>
      <c r="G12" s="51"/>
      <c r="H12" s="47"/>
      <c r="I12" s="51"/>
      <c r="J12" s="33" t="s">
        <v>18</v>
      </c>
      <c r="K12" s="5" t="s">
        <v>39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s="6" customFormat="1" x14ac:dyDescent="0.25">
      <c r="A13" s="66">
        <v>4</v>
      </c>
      <c r="B13" s="30" t="s">
        <v>28</v>
      </c>
      <c r="C13" s="72">
        <v>11834.2</v>
      </c>
      <c r="D13" s="50">
        <v>11834.2</v>
      </c>
      <c r="E13" s="70" t="s">
        <v>17</v>
      </c>
      <c r="F13" s="70" t="s">
        <v>26</v>
      </c>
      <c r="G13" s="50">
        <v>11834.2</v>
      </c>
      <c r="H13" s="74" t="s">
        <v>26</v>
      </c>
      <c r="I13" s="50">
        <v>11834.2</v>
      </c>
      <c r="J13" s="4" t="s">
        <v>19</v>
      </c>
      <c r="K13" s="41" t="s">
        <v>40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s="6" customFormat="1" x14ac:dyDescent="0.25">
      <c r="A14" s="67"/>
      <c r="B14" s="12"/>
      <c r="C14" s="73"/>
      <c r="D14" s="51"/>
      <c r="E14" s="71"/>
      <c r="F14" s="71"/>
      <c r="G14" s="51"/>
      <c r="H14" s="75"/>
      <c r="I14" s="51"/>
      <c r="J14" s="33" t="s">
        <v>18</v>
      </c>
      <c r="K14" s="5" t="s">
        <v>39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s="6" customFormat="1" x14ac:dyDescent="0.25">
      <c r="A15" s="66"/>
      <c r="B15" s="48"/>
      <c r="C15" s="72"/>
      <c r="D15" s="50"/>
      <c r="E15" s="70"/>
      <c r="F15" s="54"/>
      <c r="G15" s="50"/>
      <c r="H15" s="46"/>
      <c r="I15" s="50"/>
      <c r="J15" s="4"/>
      <c r="K15" s="4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s="6" customFormat="1" x14ac:dyDescent="0.25">
      <c r="A16" s="67"/>
      <c r="B16" s="49"/>
      <c r="C16" s="73"/>
      <c r="D16" s="51"/>
      <c r="E16" s="71"/>
      <c r="F16" s="55"/>
      <c r="G16" s="51"/>
      <c r="H16" s="47"/>
      <c r="I16" s="51"/>
      <c r="J16" s="33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s="6" customFormat="1" x14ac:dyDescent="0.25">
      <c r="A17" s="76"/>
      <c r="B17" s="30"/>
      <c r="C17" s="72"/>
      <c r="D17" s="50"/>
      <c r="E17" s="70"/>
      <c r="F17" s="35"/>
      <c r="G17" s="50"/>
      <c r="H17" s="35"/>
      <c r="I17" s="50"/>
      <c r="J17" s="4"/>
      <c r="K17" s="4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s="6" customFormat="1" x14ac:dyDescent="0.25">
      <c r="A18" s="76"/>
      <c r="B18" s="12"/>
      <c r="C18" s="73"/>
      <c r="D18" s="51"/>
      <c r="E18" s="71"/>
      <c r="F18" s="36"/>
      <c r="G18" s="51"/>
      <c r="H18" s="36"/>
      <c r="I18" s="51"/>
      <c r="J18" s="7"/>
      <c r="K18" s="5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s="6" customFormat="1" x14ac:dyDescent="0.25">
      <c r="A19" s="14"/>
      <c r="B19" s="31"/>
      <c r="C19" s="25"/>
      <c r="D19" s="16"/>
      <c r="E19" s="17"/>
      <c r="F19" s="32"/>
      <c r="G19" s="16"/>
      <c r="H19" s="32"/>
      <c r="I19" s="16"/>
      <c r="J19" s="19"/>
      <c r="K19" s="2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s="6" customFormat="1" x14ac:dyDescent="0.25">
      <c r="A20" s="14"/>
      <c r="B20" s="31"/>
      <c r="C20" s="25"/>
      <c r="D20" s="16"/>
      <c r="E20" s="17"/>
      <c r="F20" s="32"/>
      <c r="G20" s="16"/>
      <c r="H20" s="32"/>
      <c r="I20" s="16"/>
      <c r="J20" s="19"/>
      <c r="K20" s="2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s="6" customFormat="1" x14ac:dyDescent="0.25">
      <c r="A21" s="14"/>
      <c r="B21" s="15"/>
      <c r="C21" s="25"/>
      <c r="D21" s="16"/>
      <c r="E21" s="17"/>
      <c r="F21" s="18"/>
      <c r="G21" s="16"/>
      <c r="H21" s="18"/>
      <c r="I21" s="16"/>
      <c r="J21" s="19"/>
      <c r="K21" s="2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s="23" customFormat="1" x14ac:dyDescent="0.25">
      <c r="A22" s="77" t="s">
        <v>30</v>
      </c>
      <c r="B22" s="77"/>
      <c r="C22" s="77"/>
      <c r="D22" s="77"/>
      <c r="E22" s="77"/>
      <c r="F22" s="77"/>
      <c r="G22" s="21"/>
      <c r="H22" s="22"/>
      <c r="I22" s="21"/>
      <c r="J22" s="22"/>
    </row>
    <row r="23" spans="1:33" x14ac:dyDescent="0.25">
      <c r="A23" s="9"/>
      <c r="B23" s="10" t="s">
        <v>10</v>
      </c>
      <c r="C23" s="78">
        <v>1</v>
      </c>
      <c r="D23" s="78"/>
      <c r="E23" s="1" t="s">
        <v>12</v>
      </c>
      <c r="G23" s="8"/>
    </row>
    <row r="24" spans="1:33" x14ac:dyDescent="0.25">
      <c r="B24" s="10" t="s">
        <v>11</v>
      </c>
      <c r="C24" s="79">
        <v>3</v>
      </c>
      <c r="D24" s="79"/>
      <c r="E24" s="3" t="s">
        <v>12</v>
      </c>
      <c r="G24" s="8"/>
    </row>
    <row r="25" spans="1:33" x14ac:dyDescent="0.25">
      <c r="B25" s="10" t="s">
        <v>13</v>
      </c>
      <c r="C25" s="79">
        <f>SUM(C23:D24)</f>
        <v>4</v>
      </c>
      <c r="D25" s="79"/>
      <c r="E25" s="3" t="s">
        <v>12</v>
      </c>
      <c r="I25" s="8"/>
    </row>
    <row r="26" spans="1:33" x14ac:dyDescent="0.25">
      <c r="B26" s="11" t="s">
        <v>15</v>
      </c>
      <c r="C26" s="80">
        <f>I30</f>
        <v>27794.2</v>
      </c>
      <c r="D26" s="81"/>
      <c r="E26" s="37" t="s">
        <v>14</v>
      </c>
    </row>
    <row r="30" spans="1:33" x14ac:dyDescent="0.25">
      <c r="I30" s="24">
        <f>SUM(I7:I18)</f>
        <v>27794.2</v>
      </c>
    </row>
  </sheetData>
  <mergeCells count="63">
    <mergeCell ref="A22:F22"/>
    <mergeCell ref="C23:D23"/>
    <mergeCell ref="C24:D24"/>
    <mergeCell ref="C25:D25"/>
    <mergeCell ref="C26:D26"/>
    <mergeCell ref="A17:A18"/>
    <mergeCell ref="C17:C18"/>
    <mergeCell ref="D17:D18"/>
    <mergeCell ref="E17:E18"/>
    <mergeCell ref="A11:A12"/>
    <mergeCell ref="C11:C12"/>
    <mergeCell ref="D11:D12"/>
    <mergeCell ref="E11:E12"/>
    <mergeCell ref="G17:G18"/>
    <mergeCell ref="I17:I18"/>
    <mergeCell ref="H13:H14"/>
    <mergeCell ref="I13:I14"/>
    <mergeCell ref="A15:A16"/>
    <mergeCell ref="C15:C16"/>
    <mergeCell ref="D15:D16"/>
    <mergeCell ref="E15:E16"/>
    <mergeCell ref="G15:G16"/>
    <mergeCell ref="I15:I16"/>
    <mergeCell ref="A13:A14"/>
    <mergeCell ref="C13:C14"/>
    <mergeCell ref="D13:D14"/>
    <mergeCell ref="E13:E14"/>
    <mergeCell ref="F13:F14"/>
    <mergeCell ref="G13:G14"/>
    <mergeCell ref="A9:A10"/>
    <mergeCell ref="C9:C10"/>
    <mergeCell ref="D9:D10"/>
    <mergeCell ref="E9:E10"/>
    <mergeCell ref="G9:G10"/>
    <mergeCell ref="A7:A8"/>
    <mergeCell ref="C7:C8"/>
    <mergeCell ref="D7:D8"/>
    <mergeCell ref="E7:E8"/>
    <mergeCell ref="G7:G8"/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  <mergeCell ref="H15:H16"/>
    <mergeCell ref="B7:B8"/>
    <mergeCell ref="B9:B10"/>
    <mergeCell ref="B15:B16"/>
    <mergeCell ref="I7:I8"/>
    <mergeCell ref="G11:G12"/>
    <mergeCell ref="I11:I12"/>
    <mergeCell ref="I9:I10"/>
    <mergeCell ref="B11:B12"/>
    <mergeCell ref="F15:F16"/>
    <mergeCell ref="F7:F8"/>
    <mergeCell ref="H7:H8"/>
    <mergeCell ref="F11:F12"/>
    <mergeCell ref="H11:H1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Dell</cp:lastModifiedBy>
  <cp:lastPrinted>2023-01-06T09:12:46Z</cp:lastPrinted>
  <dcterms:created xsi:type="dcterms:W3CDTF">2014-06-17T04:26:25Z</dcterms:created>
  <dcterms:modified xsi:type="dcterms:W3CDTF">2025-09-05T09:08:09Z</dcterms:modified>
</cp:coreProperties>
</file>